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WIP Schedule" sheetId="1" state="visible" r:id="rId3"/>
    <sheet name="How to Use" sheetId="2" state="visible" r:id="rId4"/>
  </sheets>
  <definedNames>
    <definedName function="false" hidden="false" localSheetId="0" name="_xlnm.Print_Titles" vbProcedure="false">'WIP Schedule'!$7:$7</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Unknown Author</author>
  </authors>
  <commentList>
    <comment ref="C7" authorId="0">
      <text>
        <r>
          <rPr>
            <sz val="10"/>
            <rFont val="Arial"/>
            <family val="2"/>
          </rPr>
          <t xml:space="preserve">The full contract value, including change orders the owner has approved.</t>
        </r>
      </text>
    </comment>
    <comment ref="D7" authorId="0">
      <text>
        <r>
          <rPr>
            <sz val="10"/>
            <rFont val="Arial"/>
            <family val="2"/>
          </rPr>
          <t xml:space="preserve">Update this every month with the project manager. Do not just take budget minus cost from the system.</t>
        </r>
      </text>
    </comment>
    <comment ref="G7" authorId="0">
      <text>
        <r>
          <rPr>
            <sz val="10"/>
            <rFont val="Arial"/>
            <family val="2"/>
          </rPr>
          <t xml:space="preserve">Cost to date divided by estimated total cost (the cost-to-cost method).</t>
        </r>
      </text>
    </comment>
    <comment ref="I7" authorId="0">
      <text>
        <r>
          <rPr>
            <sz val="10"/>
            <rFont val="Arial"/>
            <family val="2"/>
          </rPr>
          <t xml:space="preserve">Billed to date minus earned revenue. Over: billed ahead of the work. Under: work not billed yet.</t>
        </r>
      </text>
    </comment>
  </commentList>
</comments>
</file>

<file path=xl/sharedStrings.xml><?xml version="1.0" encoding="utf-8"?>
<sst xmlns="http://schemas.openxmlformats.org/spreadsheetml/2006/main" count="71" uniqueCount="62">
  <si>
    <t xml:space="preserve">Work in Process (WIP) Schedule</t>
  </si>
  <si>
    <t xml:space="preserve">Company</t>
  </si>
  <si>
    <t xml:space="preserve">Your company name</t>
  </si>
  <si>
    <t xml:space="preserve">Yellow cells: type your numbers. White cells calculate on their own.</t>
  </si>
  <si>
    <t xml:space="preserve">Month end</t>
  </si>
  <si>
    <t xml:space="preserve">MM/DD/YYYY</t>
  </si>
  <si>
    <t xml:space="preserve">Job A and Job B are the examples from our WIP guide. Type over them with your own jobs.</t>
  </si>
  <si>
    <t xml:space="preserve">Free template from CFO Strategies. Guide: cfostrategiesllc.com/work-in-process-schedule/</t>
  </si>
  <si>
    <t xml:space="preserve">YOU ENTER</t>
  </si>
  <si>
    <t xml:space="preserve">CALCULATED</t>
  </si>
  <si>
    <t xml:space="preserve">Job #</t>
  </si>
  <si>
    <t xml:space="preserve">Job name</t>
  </si>
  <si>
    <t xml:space="preserve">Contract amount (with approved change orders)</t>
  </si>
  <si>
    <t xml:space="preserve">Estimated total cost</t>
  </si>
  <si>
    <t xml:space="preserve">Cost to date</t>
  </si>
  <si>
    <t xml:space="preserve">Billed to date</t>
  </si>
  <si>
    <t xml:space="preserve">Percent complete</t>
  </si>
  <si>
    <t xml:space="preserve">Earned revenue</t>
  </si>
  <si>
    <t xml:space="preserve">Over (under) billed</t>
  </si>
  <si>
    <t xml:space="preserve">Estimated gross profit</t>
  </si>
  <si>
    <t xml:space="preserve">Estimated gross profit %</t>
  </si>
  <si>
    <t xml:space="preserve">Gross profit to date</t>
  </si>
  <si>
    <t xml:space="preserve">Cost to complete</t>
  </si>
  <si>
    <t xml:space="preserve">Revenue left to earn (backlog)</t>
  </si>
  <si>
    <t xml:space="preserve">Notes</t>
  </si>
  <si>
    <t xml:space="preserve">A</t>
  </si>
  <si>
    <t xml:space="preserve">Job A (example)</t>
  </si>
  <si>
    <t xml:space="preserve">B</t>
  </si>
  <si>
    <t xml:space="preserve">Job B (example)</t>
  </si>
  <si>
    <t xml:space="preserve">Totals</t>
  </si>
  <si>
    <t xml:space="preserve">Total overbillings (a liability on the balance sheet)</t>
  </si>
  <si>
    <t xml:space="preserve">Total underbillings (an asset on the balance sheet)</t>
  </si>
  <si>
    <t xml:space="preserve">Net over (under) billed</t>
  </si>
  <si>
    <t xml:space="preserve">Read the WIP one row at a time. In the example, the totals net to zero, but Job A is $50,000 overbilled and Job B is $50,000 underbilled.</t>
  </si>
  <si>
    <t xml:space="preserve">Numbers in Job A and Job B are for illustration only.</t>
  </si>
  <si>
    <t xml:space="preserve">How to use this WIP schedule</t>
  </si>
  <si>
    <t xml:space="preserve">A work in process (WIP) schedule shows, job by job, what each contract is worth, what it has cost so far, how much revenue you have earned, how much you have billed and how much profit you expect to make.</t>
  </si>
  <si>
    <t xml:space="preserve">Steps</t>
  </si>
  <si>
    <t xml:space="preserve">1. Type your company name and the month-end date at the top of the WIP Schedule tab.</t>
  </si>
  <si>
    <t xml:space="preserve">2. Use one row for each open job. Fill in the yellow cells: contract amount (with approved change orders), estimated total cost, cost to date from job costing, and billed to date.</t>
  </si>
  <si>
    <t xml:space="preserve">3. Leave the white cells alone. They calculate on their own.</t>
  </si>
  <si>
    <t xml:space="preserve">4. Update it every month with your financial statements, so it ties to them.</t>
  </si>
  <si>
    <t xml:space="preserve">5. Read it one row at a time, not just the totals.</t>
  </si>
  <si>
    <t xml:space="preserve">What each calculated column means</t>
  </si>
  <si>
    <t xml:space="preserve">Cost to date divided by estimated total cost (the cost-to-cost method).</t>
  </si>
  <si>
    <t xml:space="preserve">Contract amount times percent complete.</t>
  </si>
  <si>
    <t xml:space="preserve">Billed to date minus earned revenue. Overbilled means you billed ahead of the work: a liability, and the cash should still be in the bank. Underbilled means work you have not billed yet: an asset, but often a sign of an unapproved change order, a late billing or costs running over.</t>
  </si>
  <si>
    <t xml:space="preserve">Contract amount minus estimated total cost, for the whole job.</t>
  </si>
  <si>
    <t xml:space="preserve">Estimated gross profit divided by the contract amount.</t>
  </si>
  <si>
    <t xml:space="preserve">Earned revenue minus cost to date.</t>
  </si>
  <si>
    <t xml:space="preserve">Estimated total cost minus cost to date. Get this from the project manager each month rather than trusting the budget math in your accounting system.</t>
  </si>
  <si>
    <t xml:space="preserve">Contract amount minus earned revenue: the revenue still ahead on the job.</t>
  </si>
  <si>
    <t xml:space="preserve">Flags a job whose cost to date is already over its estimate, or whose estimate shows a loss.</t>
  </si>
  <si>
    <t xml:space="preserve">Loss jobs</t>
  </si>
  <si>
    <t xml:space="preserve">When a job's estimated total cost is higher than its contract amount, the job is expected to lose money. Talk to your accountant about how to record it: the whole expected loss is usually recorded as soon as it is known, not spread over the rest of the job.</t>
  </si>
  <si>
    <t xml:space="preserve">Learn more</t>
  </si>
  <si>
    <t xml:space="preserve">The Construction WIP Schedule: How to Read It, With an Example</t>
  </si>
  <si>
    <t xml:space="preserve">Over/Under Billing Calculator (check one job in seconds)</t>
  </si>
  <si>
    <t xml:space="preserve">Want help with your WIP?</t>
  </si>
  <si>
    <t xml:space="preserve">CFO Strategies builds and updates the WIP every month as part of your monthly financial reporting, and reviews it with you and your project managers.</t>
  </si>
  <si>
    <t xml:space="preserve">Book a free consultation: cfostrategiesllc.com/contact-us/ or call (855) 732-7861</t>
  </si>
  <si>
    <t xml:space="preserve">This template is for general information and is not accounting or tax advice.</t>
  </si>
</sst>
</file>

<file path=xl/styles.xml><?xml version="1.0" encoding="utf-8"?>
<styleSheet xmlns="http://schemas.openxmlformats.org/spreadsheetml/2006/main">
  <numFmts count="4">
    <numFmt numFmtId="164" formatCode="General"/>
    <numFmt numFmtId="165" formatCode="\$#,##0;&quot;($&quot;#,##0\);\-"/>
    <numFmt numFmtId="166" formatCode="0.0%;\(0.0%\);\-"/>
    <numFmt numFmtId="167" formatCode="\$#,##0&quot; over&quot;;&quot;($&quot;#,##0&quot;) under&quot;;\-"/>
  </numFmts>
  <fonts count="21">
    <font>
      <sz val="11"/>
      <color theme="1"/>
      <name val="Calibri"/>
      <family val="2"/>
      <charset val="1"/>
    </font>
    <font>
      <sz val="10"/>
      <name val="Arial"/>
      <family val="0"/>
    </font>
    <font>
      <sz val="10"/>
      <name val="Arial"/>
      <family val="0"/>
    </font>
    <font>
      <sz val="10"/>
      <name val="Arial"/>
      <family val="0"/>
    </font>
    <font>
      <b val="true"/>
      <sz val="16"/>
      <color rgb="FF091D2A"/>
      <name val="Arial"/>
      <family val="0"/>
      <charset val="1"/>
    </font>
    <font>
      <b val="true"/>
      <sz val="10"/>
      <color rgb="FF091D2A"/>
      <name val="Arial"/>
      <family val="0"/>
      <charset val="1"/>
    </font>
    <font>
      <sz val="10"/>
      <color rgb="FF0000FF"/>
      <name val="Arial"/>
      <family val="0"/>
      <charset val="1"/>
    </font>
    <font>
      <i val="true"/>
      <sz val="10"/>
      <color rgb="FF4A5866"/>
      <name val="Arial"/>
      <family val="0"/>
      <charset val="1"/>
    </font>
    <font>
      <u val="single"/>
      <sz val="9"/>
      <color rgb="FF00569E"/>
      <name val="Arial"/>
      <family val="0"/>
      <charset val="1"/>
    </font>
    <font>
      <b val="true"/>
      <sz val="9"/>
      <color rgb="FF7A5C00"/>
      <name val="Arial"/>
      <family val="0"/>
      <charset val="1"/>
    </font>
    <font>
      <b val="true"/>
      <sz val="9"/>
      <color rgb="FF091D2A"/>
      <name val="Arial"/>
      <family val="0"/>
      <charset val="1"/>
    </font>
    <font>
      <b val="true"/>
      <sz val="10"/>
      <color rgb="FFFFFFFF"/>
      <name val="Arial"/>
      <family val="0"/>
      <charset val="1"/>
    </font>
    <font>
      <sz val="10"/>
      <color rgb="FF000000"/>
      <name val="Arial"/>
      <family val="0"/>
      <charset val="1"/>
    </font>
    <font>
      <sz val="9"/>
      <color rgb="FF9E2A1F"/>
      <name val="Arial"/>
      <family val="0"/>
      <charset val="1"/>
    </font>
    <font>
      <b val="true"/>
      <sz val="10"/>
      <name val="Arial"/>
      <family val="0"/>
      <charset val="1"/>
    </font>
    <font>
      <i val="true"/>
      <sz val="9"/>
      <color rgb="FF4A5866"/>
      <name val="Arial"/>
      <family val="0"/>
      <charset val="1"/>
    </font>
    <font>
      <sz val="10"/>
      <name val="Arial"/>
      <family val="2"/>
    </font>
    <font>
      <sz val="10"/>
      <color rgb="FF333333"/>
      <name val="Arial"/>
      <family val="0"/>
      <charset val="1"/>
    </font>
    <font>
      <b val="true"/>
      <sz val="12"/>
      <color rgb="FF091D2A"/>
      <name val="Arial"/>
      <family val="0"/>
      <charset val="1"/>
    </font>
    <font>
      <sz val="10"/>
      <name val="Arial"/>
      <family val="0"/>
      <charset val="1"/>
    </font>
    <font>
      <u val="single"/>
      <sz val="10"/>
      <color rgb="FF00569E"/>
      <name val="Arial"/>
      <family val="0"/>
      <charset val="1"/>
    </font>
  </fonts>
  <fills count="6">
    <fill>
      <patternFill patternType="none"/>
    </fill>
    <fill>
      <patternFill patternType="gray125"/>
    </fill>
    <fill>
      <patternFill patternType="solid">
        <fgColor rgb="FFFFF4CC"/>
        <bgColor rgb="FFEEF2F6"/>
      </patternFill>
    </fill>
    <fill>
      <patternFill patternType="solid">
        <fgColor rgb="FFE3E8EE"/>
        <bgColor rgb="FFEEF2F6"/>
      </patternFill>
    </fill>
    <fill>
      <patternFill patternType="solid">
        <fgColor rgb="FF091D2A"/>
        <bgColor rgb="FF003366"/>
      </patternFill>
    </fill>
    <fill>
      <patternFill patternType="solid">
        <fgColor rgb="FFEEF2F6"/>
        <bgColor rgb="FFE3E8EE"/>
      </patternFill>
    </fill>
  </fills>
  <borders count="4">
    <border diagonalUp="false" diagonalDown="false">
      <left/>
      <right/>
      <top/>
      <bottom/>
      <diagonal/>
    </border>
    <border diagonalUp="false" diagonalDown="false">
      <left style="thin">
        <color rgb="FFC3CED9"/>
      </left>
      <right style="thin">
        <color rgb="FFC3CED9"/>
      </right>
      <top style="thin">
        <color rgb="FFC3CED9"/>
      </top>
      <bottom style="thin">
        <color rgb="FFC3CED9"/>
      </bottom>
      <diagonal/>
    </border>
    <border diagonalUp="false" diagonalDown="false">
      <left style="thin">
        <color rgb="FFC3CED9"/>
      </left>
      <right style="thin">
        <color rgb="FFC3CED9"/>
      </right>
      <top style="medium">
        <color rgb="FF091D2A"/>
      </top>
      <bottom style="medium">
        <color rgb="FF091D2A"/>
      </bottom>
      <diagonal/>
    </border>
    <border diagonalUp="false" diagonalDown="false">
      <left/>
      <right/>
      <top/>
      <bottom style="thin">
        <color rgb="FFC3CE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true" applyAlignment="true" applyProtection="false">
      <alignment horizontal="center" vertical="bottom" textRotation="0" wrapText="false" indent="0" shrinkToFit="false"/>
      <protection locked="true" hidden="false"/>
    </xf>
    <xf numFmtId="164" fontId="10" fillId="3" borderId="0" xfId="0" applyFont="true" applyBorder="true" applyAlignment="true" applyProtection="false">
      <alignment horizontal="center" vertical="bottom" textRotation="0" wrapText="false" indent="0" shrinkToFit="false"/>
      <protection locked="true" hidden="false"/>
    </xf>
    <xf numFmtId="164" fontId="11" fillId="4" borderId="1" xfId="0" applyFont="true" applyBorder="true" applyAlignment="true" applyProtection="false">
      <alignment horizontal="center" vertical="center" textRotation="0" wrapText="true" indent="0" shrinkToFit="false"/>
      <protection locked="true" hidden="false"/>
    </xf>
    <xf numFmtId="165" fontId="6" fillId="2" borderId="1" xfId="0" applyFont="true" applyBorder="true" applyAlignment="false" applyProtection="false">
      <alignment horizontal="general" vertical="bottom" textRotation="0" wrapText="false" indent="0" shrinkToFit="false"/>
      <protection locked="true" hidden="false"/>
    </xf>
    <xf numFmtId="166" fontId="12" fillId="0" borderId="1" xfId="0" applyFont="true" applyBorder="true" applyAlignment="false" applyProtection="false">
      <alignment horizontal="general" vertical="bottom" textRotation="0" wrapText="false" indent="0" shrinkToFit="false"/>
      <protection locked="true" hidden="false"/>
    </xf>
    <xf numFmtId="165" fontId="12" fillId="0" borderId="1" xfId="0" applyFont="true" applyBorder="true" applyAlignment="false" applyProtection="false">
      <alignment horizontal="general" vertical="bottom" textRotation="0" wrapText="false" indent="0" shrinkToFit="false"/>
      <protection locked="true" hidden="false"/>
    </xf>
    <xf numFmtId="167" fontId="12" fillId="0" borderId="1" xfId="0" applyFont="true" applyBorder="true" applyAlignment="false" applyProtection="false">
      <alignment horizontal="general" vertical="bottom" textRotation="0" wrapText="false" indent="0" shrinkToFit="false"/>
      <protection locked="true" hidden="false"/>
    </xf>
    <xf numFmtId="164" fontId="13" fillId="0" borderId="1" xfId="0" applyFont="true" applyBorder="true" applyAlignment="true" applyProtection="false">
      <alignment horizontal="general" vertical="center" textRotation="0" wrapText="true" indent="0" shrinkToFit="false"/>
      <protection locked="true" hidden="false"/>
    </xf>
    <xf numFmtId="164" fontId="5" fillId="5" borderId="2" xfId="0" applyFont="true" applyBorder="true" applyAlignment="false" applyProtection="false">
      <alignment horizontal="general" vertical="bottom" textRotation="0" wrapText="false" indent="0" shrinkToFit="false"/>
      <protection locked="true" hidden="false"/>
    </xf>
    <xf numFmtId="165" fontId="5" fillId="5" borderId="2" xfId="0" applyFont="true" applyBorder="true" applyAlignment="false" applyProtection="false">
      <alignment horizontal="general" vertical="bottom" textRotation="0" wrapText="false" indent="0" shrinkToFit="false"/>
      <protection locked="true" hidden="false"/>
    </xf>
    <xf numFmtId="166" fontId="5" fillId="5" borderId="2" xfId="0" applyFont="true" applyBorder="true" applyAlignment="false" applyProtection="false">
      <alignment horizontal="general" vertical="bottom" textRotation="0" wrapText="false" indent="0" shrinkToFit="false"/>
      <protection locked="true" hidden="false"/>
    </xf>
    <xf numFmtId="167" fontId="5" fillId="5" borderId="2"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right" vertical="bottom" textRotation="0" wrapText="false" indent="0" shrinkToFit="false"/>
      <protection locked="true" hidden="false"/>
    </xf>
    <xf numFmtId="165" fontId="14" fillId="0" borderId="1" xfId="0" applyFont="true" applyBorder="true" applyAlignment="false" applyProtection="false">
      <alignment horizontal="general" vertical="bottom" textRotation="0" wrapText="false" indent="0" shrinkToFit="false"/>
      <protection locked="true" hidden="false"/>
    </xf>
    <xf numFmtId="167" fontId="14" fillId="0" borderId="1"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top" textRotation="0" wrapText="true" indent="0"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4" fontId="18" fillId="0" borderId="0" xfId="0" applyFont="true" applyBorder="true" applyAlignment="true" applyProtection="false">
      <alignment horizontal="general" vertical="top" textRotation="0" wrapText="tru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5" fillId="0" borderId="3" xfId="0" applyFont="true" applyBorder="true" applyAlignment="true" applyProtection="false">
      <alignment horizontal="general" vertical="top" textRotation="0" wrapText="true" indent="0" shrinkToFit="false"/>
      <protection locked="true" hidden="false"/>
    </xf>
    <xf numFmtId="164" fontId="19" fillId="0" borderId="3" xfId="0" applyFont="true" applyBorder="true" applyAlignment="true" applyProtection="false">
      <alignment horizontal="general" vertical="top" textRotation="0" wrapText="true" indent="0" shrinkToFit="false"/>
      <protection locked="true" hidden="false"/>
    </xf>
    <xf numFmtId="164" fontId="20" fillId="0" borderId="0" xfId="0" applyFont="true" applyBorder="true" applyAlignment="true" applyProtection="false">
      <alignment horizontal="general" vertical="top" textRotation="0" wrapText="tru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1E601C"/>
      </font>
    </dxf>
    <dxf>
      <font>
        <name val="Arial"/>
        <charset val="1"/>
        <family val="0"/>
        <b val="1"/>
        <color rgb="FF9E2A1F"/>
      </font>
    </dxf>
    <dxf>
      <font>
        <name val="Arial"/>
        <charset val="1"/>
        <family val="0"/>
        <color rgb="FF9E2A1F"/>
      </font>
    </dxf>
  </dxfs>
  <colors>
    <indexedColors>
      <rgbColor rgb="FF000000"/>
      <rgbColor rgb="FFFFFFFF"/>
      <rgbColor rgb="FFFF0000"/>
      <rgbColor rgb="FF00FF00"/>
      <rgbColor rgb="FF0000FF"/>
      <rgbColor rgb="FFFFFF00"/>
      <rgbColor rgb="FFFF00FF"/>
      <rgbColor rgb="FF00FFFF"/>
      <rgbColor rgb="FF800000"/>
      <rgbColor rgb="FF1E601C"/>
      <rgbColor rgb="FF000080"/>
      <rgbColor rgb="FF7A5C00"/>
      <rgbColor rgb="FF800080"/>
      <rgbColor rgb="FF008080"/>
      <rgbColor rgb="FFC0C0C0"/>
      <rgbColor rgb="FF808080"/>
      <rgbColor rgb="FF9999FF"/>
      <rgbColor rgb="FF993366"/>
      <rgbColor rgb="FFFFF4CC"/>
      <rgbColor rgb="FFEEF2F6"/>
      <rgbColor rgb="FF660066"/>
      <rgbColor rgb="FFFF8080"/>
      <rgbColor rgb="FF00569E"/>
      <rgbColor rgb="FFC3CED9"/>
      <rgbColor rgb="FF000080"/>
      <rgbColor rgb="FFFF00FF"/>
      <rgbColor rgb="FFFFFF00"/>
      <rgbColor rgb="FF00FFFF"/>
      <rgbColor rgb="FF800080"/>
      <rgbColor rgb="FF800000"/>
      <rgbColor rgb="FF008080"/>
      <rgbColor rgb="FF0000FF"/>
      <rgbColor rgb="FF00CCFF"/>
      <rgbColor rgb="FFE3E8EE"/>
      <rgbColor rgb="FFCCFFCC"/>
      <rgbColor rgb="FFFFFF99"/>
      <rgbColor rgb="FF99CCFF"/>
      <rgbColor rgb="FFFF99CC"/>
      <rgbColor rgb="FFCC99FF"/>
      <rgbColor rgb="FFFFCC99"/>
      <rgbColor rgb="FF3366FF"/>
      <rgbColor rgb="FF33CCCC"/>
      <rgbColor rgb="FF99CC00"/>
      <rgbColor rgb="FFFFCC00"/>
      <rgbColor rgb="FFFF9900"/>
      <rgbColor rgb="FFFF6600"/>
      <rgbColor rgb="FF4A5866"/>
      <rgbColor rgb="FF969696"/>
      <rgbColor rgb="FF003366"/>
      <rgbColor rgb="FF339966"/>
      <rgbColor rgb="FF091D2A"/>
      <rgbColor rgb="FF333300"/>
      <rgbColor rgb="FF9E2A1F"/>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www.cfostrategiesllc.com/work-in-process-schedule/" TargetMode="External"/><Relationship Id="rId3" Type="http://schemas.openxmlformats.org/officeDocument/2006/relationships/vmlDrawing" Target="../drawings/vmlDrawing1.vml"/>
</Relationships>
</file>

<file path=xl/worksheets/_rels/sheet2.xml.rels><?xml version="1.0" encoding="UTF-8"?>
<Relationships xmlns="http://schemas.openxmlformats.org/package/2006/relationships"><Relationship Id="rId1" Type="http://schemas.openxmlformats.org/officeDocument/2006/relationships/hyperlink" Target="https://www.cfostrategiesllc.com/work-in-process-schedule/" TargetMode="External"/><Relationship Id="rId2" Type="http://schemas.openxmlformats.org/officeDocument/2006/relationships/hyperlink" Target="https://www.cfostrategiesllc.com/over-under-billing-calculator/" TargetMode="External"/><Relationship Id="rId3" Type="http://schemas.openxmlformats.org/officeDocument/2006/relationships/hyperlink" Target="https://www.cfostrategiesllc.com/contact-us/"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4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26"/>
    <col collapsed="false" customWidth="true" hidden="false" outlineLevel="0" max="3" min="3" style="0" width="17"/>
    <col collapsed="false" customWidth="true" hidden="false" outlineLevel="0" max="4" min="4" style="0" width="15"/>
    <col collapsed="false" customWidth="true" hidden="false" outlineLevel="0" max="6" min="5" style="0" width="14"/>
    <col collapsed="false" customWidth="true" hidden="false" outlineLevel="0" max="7" min="7" style="0" width="11"/>
    <col collapsed="false" customWidth="true" hidden="false" outlineLevel="0" max="8" min="8" style="0" width="14"/>
    <col collapsed="false" customWidth="true" hidden="false" outlineLevel="0" max="9" min="9" style="0" width="17"/>
    <col collapsed="false" customWidth="true" hidden="false" outlineLevel="0" max="10" min="10" style="0" width="15"/>
    <col collapsed="false" customWidth="true" hidden="false" outlineLevel="0" max="11" min="11" style="0" width="11"/>
    <col collapsed="false" customWidth="true" hidden="false" outlineLevel="0" max="13" min="12" style="0" width="14"/>
    <col collapsed="false" customWidth="true" hidden="false" outlineLevel="0" max="14" min="14" style="0" width="15"/>
    <col collapsed="false" customWidth="true" hidden="false" outlineLevel="0" max="15" min="15" style="0" width="30"/>
  </cols>
  <sheetData>
    <row r="1" customFormat="false" ht="19.7" hidden="false" customHeight="false" outlineLevel="0" collapsed="false">
      <c r="A1" s="1" t="s">
        <v>0</v>
      </c>
    </row>
    <row r="2" customFormat="false" ht="15" hidden="false" customHeight="false" outlineLevel="0" collapsed="false">
      <c r="A2" s="2" t="s">
        <v>1</v>
      </c>
      <c r="B2" s="3" t="s">
        <v>2</v>
      </c>
      <c r="C2" s="3"/>
      <c r="E2" s="4" t="s">
        <v>3</v>
      </c>
    </row>
    <row r="3" customFormat="false" ht="15" hidden="false" customHeight="false" outlineLevel="0" collapsed="false">
      <c r="A3" s="2" t="s">
        <v>4</v>
      </c>
      <c r="B3" s="3" t="s">
        <v>5</v>
      </c>
      <c r="C3" s="3"/>
      <c r="E3" s="4" t="s">
        <v>6</v>
      </c>
    </row>
    <row r="4" customFormat="false" ht="15" hidden="false" customHeight="false" outlineLevel="0" collapsed="false">
      <c r="A4" s="5" t="s">
        <v>7</v>
      </c>
    </row>
    <row r="6" customFormat="false" ht="15" hidden="false" customHeight="false" outlineLevel="0" collapsed="false">
      <c r="A6" s="6" t="s">
        <v>8</v>
      </c>
      <c r="B6" s="6"/>
      <c r="C6" s="6"/>
      <c r="D6" s="6"/>
      <c r="E6" s="6"/>
      <c r="F6" s="6"/>
      <c r="G6" s="7" t="s">
        <v>9</v>
      </c>
      <c r="H6" s="7"/>
      <c r="I6" s="7"/>
      <c r="J6" s="7"/>
      <c r="K6" s="7"/>
      <c r="L6" s="7"/>
      <c r="M6" s="7"/>
      <c r="N6" s="7"/>
      <c r="O6" s="7"/>
    </row>
    <row r="7" customFormat="false" ht="43.5" hidden="false" customHeight="true" outlineLevel="0" collapsed="false">
      <c r="A7" s="8" t="s">
        <v>10</v>
      </c>
      <c r="B7" s="8" t="s">
        <v>11</v>
      </c>
      <c r="C7" s="8" t="s">
        <v>12</v>
      </c>
      <c r="D7" s="8" t="s">
        <v>13</v>
      </c>
      <c r="E7" s="8" t="s">
        <v>14</v>
      </c>
      <c r="F7" s="8" t="s">
        <v>15</v>
      </c>
      <c r="G7" s="8" t="s">
        <v>16</v>
      </c>
      <c r="H7" s="8" t="s">
        <v>17</v>
      </c>
      <c r="I7" s="8" t="s">
        <v>18</v>
      </c>
      <c r="J7" s="8" t="s">
        <v>19</v>
      </c>
      <c r="K7" s="8" t="s">
        <v>20</v>
      </c>
      <c r="L7" s="8" t="s">
        <v>21</v>
      </c>
      <c r="M7" s="8" t="s">
        <v>22</v>
      </c>
      <c r="N7" s="8" t="s">
        <v>23</v>
      </c>
      <c r="O7" s="8" t="s">
        <v>24</v>
      </c>
    </row>
    <row r="8" customFormat="false" ht="15" hidden="false" customHeight="false" outlineLevel="0" collapsed="false">
      <c r="A8" s="3" t="s">
        <v>25</v>
      </c>
      <c r="B8" s="3" t="s">
        <v>26</v>
      </c>
      <c r="C8" s="9" t="n">
        <v>1000000</v>
      </c>
      <c r="D8" s="9" t="n">
        <v>850000</v>
      </c>
      <c r="E8" s="9" t="n">
        <v>425000</v>
      </c>
      <c r="F8" s="9" t="n">
        <v>550000</v>
      </c>
      <c r="G8" s="10" t="n">
        <f aca="false">IF(AND(ISNUMBER(D8),D8&gt;0,ISNUMBER(E8)),E8/D8,"")</f>
        <v>0.5</v>
      </c>
      <c r="H8" s="11" t="n">
        <f aca="false">IF(AND(ISNUMBER(G8),ISNUMBER(C8)),C8*G8,"")</f>
        <v>500000</v>
      </c>
      <c r="I8" s="12" t="n">
        <f aca="false">IF(AND(ISNUMBER(H8),ISNUMBER(F8)),F8-H8,"")</f>
        <v>50000</v>
      </c>
      <c r="J8" s="11" t="n">
        <f aca="false">IF(AND(ISNUMBER(C8),ISNUMBER(D8)),C8-D8,"")</f>
        <v>150000</v>
      </c>
      <c r="K8" s="10" t="n">
        <f aca="false">IF(AND(ISNUMBER(J8),ISNUMBER(C8)),IF(C8&lt;&gt;0,J8/C8,""),"")</f>
        <v>0.15</v>
      </c>
      <c r="L8" s="11" t="n">
        <f aca="false">IF(AND(ISNUMBER(H8),ISNUMBER(E8)),H8-E8,"")</f>
        <v>75000</v>
      </c>
      <c r="M8" s="11" t="n">
        <f aca="false">IF(AND(ISNUMBER(D8),ISNUMBER(E8)),D8-E8,"")</f>
        <v>425000</v>
      </c>
      <c r="N8" s="11" t="n">
        <f aca="false">IF(AND(ISNUMBER(C8),ISNUMBER(H8)),C8-H8,"")</f>
        <v>500000</v>
      </c>
      <c r="O8" s="13" t="str">
        <f aca="false">IF(NOT(ISNUMBER(D8)),"",IF(AND(ISNUMBER(E8),E8&gt;D8),"Cost is over the estimate. Update the estimate.",IF(AND(ISNUMBER(J8),J8&lt;0),"Loss job. See How to Use.","")))</f>
        <v/>
      </c>
    </row>
    <row r="9" customFormat="false" ht="15" hidden="false" customHeight="false" outlineLevel="0" collapsed="false">
      <c r="A9" s="3" t="s">
        <v>27</v>
      </c>
      <c r="B9" s="3" t="s">
        <v>28</v>
      </c>
      <c r="C9" s="9" t="n">
        <v>600000</v>
      </c>
      <c r="D9" s="9" t="n">
        <v>480000</v>
      </c>
      <c r="E9" s="9" t="n">
        <v>360000</v>
      </c>
      <c r="F9" s="9" t="n">
        <v>400000</v>
      </c>
      <c r="G9" s="10" t="n">
        <f aca="false">IF(AND(ISNUMBER(D9),D9&gt;0,ISNUMBER(E9)),E9/D9,"")</f>
        <v>0.75</v>
      </c>
      <c r="H9" s="11" t="n">
        <f aca="false">IF(AND(ISNUMBER(G9),ISNUMBER(C9)),C9*G9,"")</f>
        <v>450000</v>
      </c>
      <c r="I9" s="12" t="n">
        <f aca="false">IF(AND(ISNUMBER(H9),ISNUMBER(F9)),F9-H9,"")</f>
        <v>-50000</v>
      </c>
      <c r="J9" s="11" t="n">
        <f aca="false">IF(AND(ISNUMBER(C9),ISNUMBER(D9)),C9-D9,"")</f>
        <v>120000</v>
      </c>
      <c r="K9" s="10" t="n">
        <f aca="false">IF(AND(ISNUMBER(J9),ISNUMBER(C9)),IF(C9&lt;&gt;0,J9/C9,""),"")</f>
        <v>0.2</v>
      </c>
      <c r="L9" s="11" t="n">
        <f aca="false">IF(AND(ISNUMBER(H9),ISNUMBER(E9)),H9-E9,"")</f>
        <v>90000</v>
      </c>
      <c r="M9" s="11" t="n">
        <f aca="false">IF(AND(ISNUMBER(D9),ISNUMBER(E9)),D9-E9,"")</f>
        <v>120000</v>
      </c>
      <c r="N9" s="11" t="n">
        <f aca="false">IF(AND(ISNUMBER(C9),ISNUMBER(H9)),C9-H9,"")</f>
        <v>150000</v>
      </c>
      <c r="O9" s="13" t="str">
        <f aca="false">IF(NOT(ISNUMBER(D9)),"",IF(AND(ISNUMBER(E9),E9&gt;D9),"Cost is over the estimate. Update the estimate.",IF(AND(ISNUMBER(J9),J9&lt;0),"Loss job. See How to Use.","")))</f>
        <v/>
      </c>
    </row>
    <row r="10" customFormat="false" ht="15" hidden="false" customHeight="false" outlineLevel="0" collapsed="false">
      <c r="A10" s="3"/>
      <c r="B10" s="3"/>
      <c r="C10" s="9"/>
      <c r="D10" s="9"/>
      <c r="E10" s="9"/>
      <c r="F10" s="9"/>
      <c r="G10" s="10" t="str">
        <f aca="false">IF(AND(ISNUMBER(D10),D10&gt;0,ISNUMBER(E10)),E10/D10,"")</f>
        <v/>
      </c>
      <c r="H10" s="11" t="str">
        <f aca="false">IF(AND(ISNUMBER(G10),ISNUMBER(C10)),C10*G10,"")</f>
        <v/>
      </c>
      <c r="I10" s="12" t="str">
        <f aca="false">IF(AND(ISNUMBER(H10),ISNUMBER(F10)),F10-H10,"")</f>
        <v/>
      </c>
      <c r="J10" s="11" t="str">
        <f aca="false">IF(AND(ISNUMBER(C10),ISNUMBER(D10)),C10-D10,"")</f>
        <v/>
      </c>
      <c r="K10" s="10" t="str">
        <f aca="false">IF(AND(ISNUMBER(J10),ISNUMBER(C10)),IF(C10&lt;&gt;0,J10/C10,""),"")</f>
        <v/>
      </c>
      <c r="L10" s="11" t="str">
        <f aca="false">IF(AND(ISNUMBER(H10),ISNUMBER(E10)),H10-E10,"")</f>
        <v/>
      </c>
      <c r="M10" s="11" t="str">
        <f aca="false">IF(AND(ISNUMBER(D10),ISNUMBER(E10)),D10-E10,"")</f>
        <v/>
      </c>
      <c r="N10" s="11" t="str">
        <f aca="false">IF(AND(ISNUMBER(C10),ISNUMBER(H10)),C10-H10,"")</f>
        <v/>
      </c>
      <c r="O10" s="13" t="str">
        <f aca="false">IF(NOT(ISNUMBER(D10)),"",IF(AND(ISNUMBER(E10),E10&gt;D10),"Cost is over the estimate. Update the estimate.",IF(AND(ISNUMBER(J10),J10&lt;0),"Loss job. See How to Use.","")))</f>
        <v/>
      </c>
    </row>
    <row r="11" customFormat="false" ht="15" hidden="false" customHeight="false" outlineLevel="0" collapsed="false">
      <c r="A11" s="3"/>
      <c r="B11" s="3"/>
      <c r="C11" s="9"/>
      <c r="D11" s="9"/>
      <c r="E11" s="9"/>
      <c r="F11" s="9"/>
      <c r="G11" s="10" t="str">
        <f aca="false">IF(AND(ISNUMBER(D11),D11&gt;0,ISNUMBER(E11)),E11/D11,"")</f>
        <v/>
      </c>
      <c r="H11" s="11" t="str">
        <f aca="false">IF(AND(ISNUMBER(G11),ISNUMBER(C11)),C11*G11,"")</f>
        <v/>
      </c>
      <c r="I11" s="12" t="str">
        <f aca="false">IF(AND(ISNUMBER(H11),ISNUMBER(F11)),F11-H11,"")</f>
        <v/>
      </c>
      <c r="J11" s="11" t="str">
        <f aca="false">IF(AND(ISNUMBER(C11),ISNUMBER(D11)),C11-D11,"")</f>
        <v/>
      </c>
      <c r="K11" s="10" t="str">
        <f aca="false">IF(AND(ISNUMBER(J11),ISNUMBER(C11)),IF(C11&lt;&gt;0,J11/C11,""),"")</f>
        <v/>
      </c>
      <c r="L11" s="11" t="str">
        <f aca="false">IF(AND(ISNUMBER(H11),ISNUMBER(E11)),H11-E11,"")</f>
        <v/>
      </c>
      <c r="M11" s="11" t="str">
        <f aca="false">IF(AND(ISNUMBER(D11),ISNUMBER(E11)),D11-E11,"")</f>
        <v/>
      </c>
      <c r="N11" s="11" t="str">
        <f aca="false">IF(AND(ISNUMBER(C11),ISNUMBER(H11)),C11-H11,"")</f>
        <v/>
      </c>
      <c r="O11" s="13" t="str">
        <f aca="false">IF(NOT(ISNUMBER(D11)),"",IF(AND(ISNUMBER(E11),E11&gt;D11),"Cost is over the estimate. Update the estimate.",IF(AND(ISNUMBER(J11),J11&lt;0),"Loss job. See How to Use.","")))</f>
        <v/>
      </c>
    </row>
    <row r="12" customFormat="false" ht="15" hidden="false" customHeight="false" outlineLevel="0" collapsed="false">
      <c r="A12" s="3"/>
      <c r="B12" s="3"/>
      <c r="C12" s="9"/>
      <c r="D12" s="9"/>
      <c r="E12" s="9"/>
      <c r="F12" s="9"/>
      <c r="G12" s="10" t="str">
        <f aca="false">IF(AND(ISNUMBER(D12),D12&gt;0,ISNUMBER(E12)),E12/D12,"")</f>
        <v/>
      </c>
      <c r="H12" s="11" t="str">
        <f aca="false">IF(AND(ISNUMBER(G12),ISNUMBER(C12)),C12*G12,"")</f>
        <v/>
      </c>
      <c r="I12" s="12" t="str">
        <f aca="false">IF(AND(ISNUMBER(H12),ISNUMBER(F12)),F12-H12,"")</f>
        <v/>
      </c>
      <c r="J12" s="11" t="str">
        <f aca="false">IF(AND(ISNUMBER(C12),ISNUMBER(D12)),C12-D12,"")</f>
        <v/>
      </c>
      <c r="K12" s="10" t="str">
        <f aca="false">IF(AND(ISNUMBER(J12),ISNUMBER(C12)),IF(C12&lt;&gt;0,J12/C12,""),"")</f>
        <v/>
      </c>
      <c r="L12" s="11" t="str">
        <f aca="false">IF(AND(ISNUMBER(H12),ISNUMBER(E12)),H12-E12,"")</f>
        <v/>
      </c>
      <c r="M12" s="11" t="str">
        <f aca="false">IF(AND(ISNUMBER(D12),ISNUMBER(E12)),D12-E12,"")</f>
        <v/>
      </c>
      <c r="N12" s="11" t="str">
        <f aca="false">IF(AND(ISNUMBER(C12),ISNUMBER(H12)),C12-H12,"")</f>
        <v/>
      </c>
      <c r="O12" s="13" t="str">
        <f aca="false">IF(NOT(ISNUMBER(D12)),"",IF(AND(ISNUMBER(E12),E12&gt;D12),"Cost is over the estimate. Update the estimate.",IF(AND(ISNUMBER(J12),J12&lt;0),"Loss job. See How to Use.","")))</f>
        <v/>
      </c>
    </row>
    <row r="13" customFormat="false" ht="15" hidden="false" customHeight="false" outlineLevel="0" collapsed="false">
      <c r="A13" s="3"/>
      <c r="B13" s="3"/>
      <c r="C13" s="9"/>
      <c r="D13" s="9"/>
      <c r="E13" s="9"/>
      <c r="F13" s="9"/>
      <c r="G13" s="10" t="str">
        <f aca="false">IF(AND(ISNUMBER(D13),D13&gt;0,ISNUMBER(E13)),E13/D13,"")</f>
        <v/>
      </c>
      <c r="H13" s="11" t="str">
        <f aca="false">IF(AND(ISNUMBER(G13),ISNUMBER(C13)),C13*G13,"")</f>
        <v/>
      </c>
      <c r="I13" s="12" t="str">
        <f aca="false">IF(AND(ISNUMBER(H13),ISNUMBER(F13)),F13-H13,"")</f>
        <v/>
      </c>
      <c r="J13" s="11" t="str">
        <f aca="false">IF(AND(ISNUMBER(C13),ISNUMBER(D13)),C13-D13,"")</f>
        <v/>
      </c>
      <c r="K13" s="10" t="str">
        <f aca="false">IF(AND(ISNUMBER(J13),ISNUMBER(C13)),IF(C13&lt;&gt;0,J13/C13,""),"")</f>
        <v/>
      </c>
      <c r="L13" s="11" t="str">
        <f aca="false">IF(AND(ISNUMBER(H13),ISNUMBER(E13)),H13-E13,"")</f>
        <v/>
      </c>
      <c r="M13" s="11" t="str">
        <f aca="false">IF(AND(ISNUMBER(D13),ISNUMBER(E13)),D13-E13,"")</f>
        <v/>
      </c>
      <c r="N13" s="11" t="str">
        <f aca="false">IF(AND(ISNUMBER(C13),ISNUMBER(H13)),C13-H13,"")</f>
        <v/>
      </c>
      <c r="O13" s="13" t="str">
        <f aca="false">IF(NOT(ISNUMBER(D13)),"",IF(AND(ISNUMBER(E13),E13&gt;D13),"Cost is over the estimate. Update the estimate.",IF(AND(ISNUMBER(J13),J13&lt;0),"Loss job. See How to Use.","")))</f>
        <v/>
      </c>
    </row>
    <row r="14" customFormat="false" ht="15" hidden="false" customHeight="false" outlineLevel="0" collapsed="false">
      <c r="A14" s="3"/>
      <c r="B14" s="3"/>
      <c r="C14" s="9"/>
      <c r="D14" s="9"/>
      <c r="E14" s="9"/>
      <c r="F14" s="9"/>
      <c r="G14" s="10" t="str">
        <f aca="false">IF(AND(ISNUMBER(D14),D14&gt;0,ISNUMBER(E14)),E14/D14,"")</f>
        <v/>
      </c>
      <c r="H14" s="11" t="str">
        <f aca="false">IF(AND(ISNUMBER(G14),ISNUMBER(C14)),C14*G14,"")</f>
        <v/>
      </c>
      <c r="I14" s="12" t="str">
        <f aca="false">IF(AND(ISNUMBER(H14),ISNUMBER(F14)),F14-H14,"")</f>
        <v/>
      </c>
      <c r="J14" s="11" t="str">
        <f aca="false">IF(AND(ISNUMBER(C14),ISNUMBER(D14)),C14-D14,"")</f>
        <v/>
      </c>
      <c r="K14" s="10" t="str">
        <f aca="false">IF(AND(ISNUMBER(J14),ISNUMBER(C14)),IF(C14&lt;&gt;0,J14/C14,""),"")</f>
        <v/>
      </c>
      <c r="L14" s="11" t="str">
        <f aca="false">IF(AND(ISNUMBER(H14),ISNUMBER(E14)),H14-E14,"")</f>
        <v/>
      </c>
      <c r="M14" s="11" t="str">
        <f aca="false">IF(AND(ISNUMBER(D14),ISNUMBER(E14)),D14-E14,"")</f>
        <v/>
      </c>
      <c r="N14" s="11" t="str">
        <f aca="false">IF(AND(ISNUMBER(C14),ISNUMBER(H14)),C14-H14,"")</f>
        <v/>
      </c>
      <c r="O14" s="13" t="str">
        <f aca="false">IF(NOT(ISNUMBER(D14)),"",IF(AND(ISNUMBER(E14),E14&gt;D14),"Cost is over the estimate. Update the estimate.",IF(AND(ISNUMBER(J14),J14&lt;0),"Loss job. See How to Use.","")))</f>
        <v/>
      </c>
    </row>
    <row r="15" customFormat="false" ht="15" hidden="false" customHeight="false" outlineLevel="0" collapsed="false">
      <c r="A15" s="3"/>
      <c r="B15" s="3"/>
      <c r="C15" s="9"/>
      <c r="D15" s="9"/>
      <c r="E15" s="9"/>
      <c r="F15" s="9"/>
      <c r="G15" s="10" t="str">
        <f aca="false">IF(AND(ISNUMBER(D15),D15&gt;0,ISNUMBER(E15)),E15/D15,"")</f>
        <v/>
      </c>
      <c r="H15" s="11" t="str">
        <f aca="false">IF(AND(ISNUMBER(G15),ISNUMBER(C15)),C15*G15,"")</f>
        <v/>
      </c>
      <c r="I15" s="12" t="str">
        <f aca="false">IF(AND(ISNUMBER(H15),ISNUMBER(F15)),F15-H15,"")</f>
        <v/>
      </c>
      <c r="J15" s="11" t="str">
        <f aca="false">IF(AND(ISNUMBER(C15),ISNUMBER(D15)),C15-D15,"")</f>
        <v/>
      </c>
      <c r="K15" s="10" t="str">
        <f aca="false">IF(AND(ISNUMBER(J15),ISNUMBER(C15)),IF(C15&lt;&gt;0,J15/C15,""),"")</f>
        <v/>
      </c>
      <c r="L15" s="11" t="str">
        <f aca="false">IF(AND(ISNUMBER(H15),ISNUMBER(E15)),H15-E15,"")</f>
        <v/>
      </c>
      <c r="M15" s="11" t="str">
        <f aca="false">IF(AND(ISNUMBER(D15),ISNUMBER(E15)),D15-E15,"")</f>
        <v/>
      </c>
      <c r="N15" s="11" t="str">
        <f aca="false">IF(AND(ISNUMBER(C15),ISNUMBER(H15)),C15-H15,"")</f>
        <v/>
      </c>
      <c r="O15" s="13" t="str">
        <f aca="false">IF(NOT(ISNUMBER(D15)),"",IF(AND(ISNUMBER(E15),E15&gt;D15),"Cost is over the estimate. Update the estimate.",IF(AND(ISNUMBER(J15),J15&lt;0),"Loss job. See How to Use.","")))</f>
        <v/>
      </c>
    </row>
    <row r="16" customFormat="false" ht="15" hidden="false" customHeight="false" outlineLevel="0" collapsed="false">
      <c r="A16" s="3"/>
      <c r="B16" s="3"/>
      <c r="C16" s="9"/>
      <c r="D16" s="9"/>
      <c r="E16" s="9"/>
      <c r="F16" s="9"/>
      <c r="G16" s="10" t="str">
        <f aca="false">IF(AND(ISNUMBER(D16),D16&gt;0,ISNUMBER(E16)),E16/D16,"")</f>
        <v/>
      </c>
      <c r="H16" s="11" t="str">
        <f aca="false">IF(AND(ISNUMBER(G16),ISNUMBER(C16)),C16*G16,"")</f>
        <v/>
      </c>
      <c r="I16" s="12" t="str">
        <f aca="false">IF(AND(ISNUMBER(H16),ISNUMBER(F16)),F16-H16,"")</f>
        <v/>
      </c>
      <c r="J16" s="11" t="str">
        <f aca="false">IF(AND(ISNUMBER(C16),ISNUMBER(D16)),C16-D16,"")</f>
        <v/>
      </c>
      <c r="K16" s="10" t="str">
        <f aca="false">IF(AND(ISNUMBER(J16),ISNUMBER(C16)),IF(C16&lt;&gt;0,J16/C16,""),"")</f>
        <v/>
      </c>
      <c r="L16" s="11" t="str">
        <f aca="false">IF(AND(ISNUMBER(H16),ISNUMBER(E16)),H16-E16,"")</f>
        <v/>
      </c>
      <c r="M16" s="11" t="str">
        <f aca="false">IF(AND(ISNUMBER(D16),ISNUMBER(E16)),D16-E16,"")</f>
        <v/>
      </c>
      <c r="N16" s="11" t="str">
        <f aca="false">IF(AND(ISNUMBER(C16),ISNUMBER(H16)),C16-H16,"")</f>
        <v/>
      </c>
      <c r="O16" s="13" t="str">
        <f aca="false">IF(NOT(ISNUMBER(D16)),"",IF(AND(ISNUMBER(E16),E16&gt;D16),"Cost is over the estimate. Update the estimate.",IF(AND(ISNUMBER(J16),J16&lt;0),"Loss job. See How to Use.","")))</f>
        <v/>
      </c>
    </row>
    <row r="17" customFormat="false" ht="15" hidden="false" customHeight="false" outlineLevel="0" collapsed="false">
      <c r="A17" s="3"/>
      <c r="B17" s="3"/>
      <c r="C17" s="9"/>
      <c r="D17" s="9"/>
      <c r="E17" s="9"/>
      <c r="F17" s="9"/>
      <c r="G17" s="10" t="str">
        <f aca="false">IF(AND(ISNUMBER(D17),D17&gt;0,ISNUMBER(E17)),E17/D17,"")</f>
        <v/>
      </c>
      <c r="H17" s="11" t="str">
        <f aca="false">IF(AND(ISNUMBER(G17),ISNUMBER(C17)),C17*G17,"")</f>
        <v/>
      </c>
      <c r="I17" s="12" t="str">
        <f aca="false">IF(AND(ISNUMBER(H17),ISNUMBER(F17)),F17-H17,"")</f>
        <v/>
      </c>
      <c r="J17" s="11" t="str">
        <f aca="false">IF(AND(ISNUMBER(C17),ISNUMBER(D17)),C17-D17,"")</f>
        <v/>
      </c>
      <c r="K17" s="10" t="str">
        <f aca="false">IF(AND(ISNUMBER(J17),ISNUMBER(C17)),IF(C17&lt;&gt;0,J17/C17,""),"")</f>
        <v/>
      </c>
      <c r="L17" s="11" t="str">
        <f aca="false">IF(AND(ISNUMBER(H17),ISNUMBER(E17)),H17-E17,"")</f>
        <v/>
      </c>
      <c r="M17" s="11" t="str">
        <f aca="false">IF(AND(ISNUMBER(D17),ISNUMBER(E17)),D17-E17,"")</f>
        <v/>
      </c>
      <c r="N17" s="11" t="str">
        <f aca="false">IF(AND(ISNUMBER(C17),ISNUMBER(H17)),C17-H17,"")</f>
        <v/>
      </c>
      <c r="O17" s="13" t="str">
        <f aca="false">IF(NOT(ISNUMBER(D17)),"",IF(AND(ISNUMBER(E17),E17&gt;D17),"Cost is over the estimate. Update the estimate.",IF(AND(ISNUMBER(J17),J17&lt;0),"Loss job. See How to Use.","")))</f>
        <v/>
      </c>
    </row>
    <row r="18" customFormat="false" ht="15" hidden="false" customHeight="false" outlineLevel="0" collapsed="false">
      <c r="A18" s="3"/>
      <c r="B18" s="3"/>
      <c r="C18" s="9"/>
      <c r="D18" s="9"/>
      <c r="E18" s="9"/>
      <c r="F18" s="9"/>
      <c r="G18" s="10" t="str">
        <f aca="false">IF(AND(ISNUMBER(D18),D18&gt;0,ISNUMBER(E18)),E18/D18,"")</f>
        <v/>
      </c>
      <c r="H18" s="11" t="str">
        <f aca="false">IF(AND(ISNUMBER(G18),ISNUMBER(C18)),C18*G18,"")</f>
        <v/>
      </c>
      <c r="I18" s="12" t="str">
        <f aca="false">IF(AND(ISNUMBER(H18),ISNUMBER(F18)),F18-H18,"")</f>
        <v/>
      </c>
      <c r="J18" s="11" t="str">
        <f aca="false">IF(AND(ISNUMBER(C18),ISNUMBER(D18)),C18-D18,"")</f>
        <v/>
      </c>
      <c r="K18" s="10" t="str">
        <f aca="false">IF(AND(ISNUMBER(J18),ISNUMBER(C18)),IF(C18&lt;&gt;0,J18/C18,""),"")</f>
        <v/>
      </c>
      <c r="L18" s="11" t="str">
        <f aca="false">IF(AND(ISNUMBER(H18),ISNUMBER(E18)),H18-E18,"")</f>
        <v/>
      </c>
      <c r="M18" s="11" t="str">
        <f aca="false">IF(AND(ISNUMBER(D18),ISNUMBER(E18)),D18-E18,"")</f>
        <v/>
      </c>
      <c r="N18" s="11" t="str">
        <f aca="false">IF(AND(ISNUMBER(C18),ISNUMBER(H18)),C18-H18,"")</f>
        <v/>
      </c>
      <c r="O18" s="13" t="str">
        <f aca="false">IF(NOT(ISNUMBER(D18)),"",IF(AND(ISNUMBER(E18),E18&gt;D18),"Cost is over the estimate. Update the estimate.",IF(AND(ISNUMBER(J18),J18&lt;0),"Loss job. See How to Use.","")))</f>
        <v/>
      </c>
    </row>
    <row r="19" customFormat="false" ht="15" hidden="false" customHeight="false" outlineLevel="0" collapsed="false">
      <c r="A19" s="3"/>
      <c r="B19" s="3"/>
      <c r="C19" s="9"/>
      <c r="D19" s="9"/>
      <c r="E19" s="9"/>
      <c r="F19" s="9"/>
      <c r="G19" s="10" t="str">
        <f aca="false">IF(AND(ISNUMBER(D19),D19&gt;0,ISNUMBER(E19)),E19/D19,"")</f>
        <v/>
      </c>
      <c r="H19" s="11" t="str">
        <f aca="false">IF(AND(ISNUMBER(G19),ISNUMBER(C19)),C19*G19,"")</f>
        <v/>
      </c>
      <c r="I19" s="12" t="str">
        <f aca="false">IF(AND(ISNUMBER(H19),ISNUMBER(F19)),F19-H19,"")</f>
        <v/>
      </c>
      <c r="J19" s="11" t="str">
        <f aca="false">IF(AND(ISNUMBER(C19),ISNUMBER(D19)),C19-D19,"")</f>
        <v/>
      </c>
      <c r="K19" s="10" t="str">
        <f aca="false">IF(AND(ISNUMBER(J19),ISNUMBER(C19)),IF(C19&lt;&gt;0,J19/C19,""),"")</f>
        <v/>
      </c>
      <c r="L19" s="11" t="str">
        <f aca="false">IF(AND(ISNUMBER(H19),ISNUMBER(E19)),H19-E19,"")</f>
        <v/>
      </c>
      <c r="M19" s="11" t="str">
        <f aca="false">IF(AND(ISNUMBER(D19),ISNUMBER(E19)),D19-E19,"")</f>
        <v/>
      </c>
      <c r="N19" s="11" t="str">
        <f aca="false">IF(AND(ISNUMBER(C19),ISNUMBER(H19)),C19-H19,"")</f>
        <v/>
      </c>
      <c r="O19" s="13" t="str">
        <f aca="false">IF(NOT(ISNUMBER(D19)),"",IF(AND(ISNUMBER(E19),E19&gt;D19),"Cost is over the estimate. Update the estimate.",IF(AND(ISNUMBER(J19),J19&lt;0),"Loss job. See How to Use.","")))</f>
        <v/>
      </c>
    </row>
    <row r="20" customFormat="false" ht="15" hidden="false" customHeight="false" outlineLevel="0" collapsed="false">
      <c r="A20" s="3"/>
      <c r="B20" s="3"/>
      <c r="C20" s="9"/>
      <c r="D20" s="9"/>
      <c r="E20" s="9"/>
      <c r="F20" s="9"/>
      <c r="G20" s="10" t="str">
        <f aca="false">IF(AND(ISNUMBER(D20),D20&gt;0,ISNUMBER(E20)),E20/D20,"")</f>
        <v/>
      </c>
      <c r="H20" s="11" t="str">
        <f aca="false">IF(AND(ISNUMBER(G20),ISNUMBER(C20)),C20*G20,"")</f>
        <v/>
      </c>
      <c r="I20" s="12" t="str">
        <f aca="false">IF(AND(ISNUMBER(H20),ISNUMBER(F20)),F20-H20,"")</f>
        <v/>
      </c>
      <c r="J20" s="11" t="str">
        <f aca="false">IF(AND(ISNUMBER(C20),ISNUMBER(D20)),C20-D20,"")</f>
        <v/>
      </c>
      <c r="K20" s="10" t="str">
        <f aca="false">IF(AND(ISNUMBER(J20),ISNUMBER(C20)),IF(C20&lt;&gt;0,J20/C20,""),"")</f>
        <v/>
      </c>
      <c r="L20" s="11" t="str">
        <f aca="false">IF(AND(ISNUMBER(H20),ISNUMBER(E20)),H20-E20,"")</f>
        <v/>
      </c>
      <c r="M20" s="11" t="str">
        <f aca="false">IF(AND(ISNUMBER(D20),ISNUMBER(E20)),D20-E20,"")</f>
        <v/>
      </c>
      <c r="N20" s="11" t="str">
        <f aca="false">IF(AND(ISNUMBER(C20),ISNUMBER(H20)),C20-H20,"")</f>
        <v/>
      </c>
      <c r="O20" s="13" t="str">
        <f aca="false">IF(NOT(ISNUMBER(D20)),"",IF(AND(ISNUMBER(E20),E20&gt;D20),"Cost is over the estimate. Update the estimate.",IF(AND(ISNUMBER(J20),J20&lt;0),"Loss job. See How to Use.","")))</f>
        <v/>
      </c>
    </row>
    <row r="21" customFormat="false" ht="15" hidden="false" customHeight="false" outlineLevel="0" collapsed="false">
      <c r="A21" s="3"/>
      <c r="B21" s="3"/>
      <c r="C21" s="9"/>
      <c r="D21" s="9"/>
      <c r="E21" s="9"/>
      <c r="F21" s="9"/>
      <c r="G21" s="10" t="str">
        <f aca="false">IF(AND(ISNUMBER(D21),D21&gt;0,ISNUMBER(E21)),E21/D21,"")</f>
        <v/>
      </c>
      <c r="H21" s="11" t="str">
        <f aca="false">IF(AND(ISNUMBER(G21),ISNUMBER(C21)),C21*G21,"")</f>
        <v/>
      </c>
      <c r="I21" s="12" t="str">
        <f aca="false">IF(AND(ISNUMBER(H21),ISNUMBER(F21)),F21-H21,"")</f>
        <v/>
      </c>
      <c r="J21" s="11" t="str">
        <f aca="false">IF(AND(ISNUMBER(C21),ISNUMBER(D21)),C21-D21,"")</f>
        <v/>
      </c>
      <c r="K21" s="10" t="str">
        <f aca="false">IF(AND(ISNUMBER(J21),ISNUMBER(C21)),IF(C21&lt;&gt;0,J21/C21,""),"")</f>
        <v/>
      </c>
      <c r="L21" s="11" t="str">
        <f aca="false">IF(AND(ISNUMBER(H21),ISNUMBER(E21)),H21-E21,"")</f>
        <v/>
      </c>
      <c r="M21" s="11" t="str">
        <f aca="false">IF(AND(ISNUMBER(D21),ISNUMBER(E21)),D21-E21,"")</f>
        <v/>
      </c>
      <c r="N21" s="11" t="str">
        <f aca="false">IF(AND(ISNUMBER(C21),ISNUMBER(H21)),C21-H21,"")</f>
        <v/>
      </c>
      <c r="O21" s="13" t="str">
        <f aca="false">IF(NOT(ISNUMBER(D21)),"",IF(AND(ISNUMBER(E21),E21&gt;D21),"Cost is over the estimate. Update the estimate.",IF(AND(ISNUMBER(J21),J21&lt;0),"Loss job. See How to Use.","")))</f>
        <v/>
      </c>
    </row>
    <row r="22" customFormat="false" ht="15" hidden="false" customHeight="false" outlineLevel="0" collapsed="false">
      <c r="A22" s="3"/>
      <c r="B22" s="3"/>
      <c r="C22" s="9"/>
      <c r="D22" s="9"/>
      <c r="E22" s="9"/>
      <c r="F22" s="9"/>
      <c r="G22" s="10" t="str">
        <f aca="false">IF(AND(ISNUMBER(D22),D22&gt;0,ISNUMBER(E22)),E22/D22,"")</f>
        <v/>
      </c>
      <c r="H22" s="11" t="str">
        <f aca="false">IF(AND(ISNUMBER(G22),ISNUMBER(C22)),C22*G22,"")</f>
        <v/>
      </c>
      <c r="I22" s="12" t="str">
        <f aca="false">IF(AND(ISNUMBER(H22),ISNUMBER(F22)),F22-H22,"")</f>
        <v/>
      </c>
      <c r="J22" s="11" t="str">
        <f aca="false">IF(AND(ISNUMBER(C22),ISNUMBER(D22)),C22-D22,"")</f>
        <v/>
      </c>
      <c r="K22" s="10" t="str">
        <f aca="false">IF(AND(ISNUMBER(J22),ISNUMBER(C22)),IF(C22&lt;&gt;0,J22/C22,""),"")</f>
        <v/>
      </c>
      <c r="L22" s="11" t="str">
        <f aca="false">IF(AND(ISNUMBER(H22),ISNUMBER(E22)),H22-E22,"")</f>
        <v/>
      </c>
      <c r="M22" s="11" t="str">
        <f aca="false">IF(AND(ISNUMBER(D22),ISNUMBER(E22)),D22-E22,"")</f>
        <v/>
      </c>
      <c r="N22" s="11" t="str">
        <f aca="false">IF(AND(ISNUMBER(C22),ISNUMBER(H22)),C22-H22,"")</f>
        <v/>
      </c>
      <c r="O22" s="13" t="str">
        <f aca="false">IF(NOT(ISNUMBER(D22)),"",IF(AND(ISNUMBER(E22),E22&gt;D22),"Cost is over the estimate. Update the estimate.",IF(AND(ISNUMBER(J22),J22&lt;0),"Loss job. See How to Use.","")))</f>
        <v/>
      </c>
    </row>
    <row r="23" customFormat="false" ht="15" hidden="false" customHeight="false" outlineLevel="0" collapsed="false">
      <c r="A23" s="3"/>
      <c r="B23" s="3"/>
      <c r="C23" s="9"/>
      <c r="D23" s="9"/>
      <c r="E23" s="9"/>
      <c r="F23" s="9"/>
      <c r="G23" s="10" t="str">
        <f aca="false">IF(AND(ISNUMBER(D23),D23&gt;0,ISNUMBER(E23)),E23/D23,"")</f>
        <v/>
      </c>
      <c r="H23" s="11" t="str">
        <f aca="false">IF(AND(ISNUMBER(G23),ISNUMBER(C23)),C23*G23,"")</f>
        <v/>
      </c>
      <c r="I23" s="12" t="str">
        <f aca="false">IF(AND(ISNUMBER(H23),ISNUMBER(F23)),F23-H23,"")</f>
        <v/>
      </c>
      <c r="J23" s="11" t="str">
        <f aca="false">IF(AND(ISNUMBER(C23),ISNUMBER(D23)),C23-D23,"")</f>
        <v/>
      </c>
      <c r="K23" s="10" t="str">
        <f aca="false">IF(AND(ISNUMBER(J23),ISNUMBER(C23)),IF(C23&lt;&gt;0,J23/C23,""),"")</f>
        <v/>
      </c>
      <c r="L23" s="11" t="str">
        <f aca="false">IF(AND(ISNUMBER(H23),ISNUMBER(E23)),H23-E23,"")</f>
        <v/>
      </c>
      <c r="M23" s="11" t="str">
        <f aca="false">IF(AND(ISNUMBER(D23),ISNUMBER(E23)),D23-E23,"")</f>
        <v/>
      </c>
      <c r="N23" s="11" t="str">
        <f aca="false">IF(AND(ISNUMBER(C23),ISNUMBER(H23)),C23-H23,"")</f>
        <v/>
      </c>
      <c r="O23" s="13" t="str">
        <f aca="false">IF(NOT(ISNUMBER(D23)),"",IF(AND(ISNUMBER(E23),E23&gt;D23),"Cost is over the estimate. Update the estimate.",IF(AND(ISNUMBER(J23),J23&lt;0),"Loss job. See How to Use.","")))</f>
        <v/>
      </c>
    </row>
    <row r="24" customFormat="false" ht="15" hidden="false" customHeight="false" outlineLevel="0" collapsed="false">
      <c r="A24" s="3"/>
      <c r="B24" s="3"/>
      <c r="C24" s="9"/>
      <c r="D24" s="9"/>
      <c r="E24" s="9"/>
      <c r="F24" s="9"/>
      <c r="G24" s="10" t="str">
        <f aca="false">IF(AND(ISNUMBER(D24),D24&gt;0,ISNUMBER(E24)),E24/D24,"")</f>
        <v/>
      </c>
      <c r="H24" s="11" t="str">
        <f aca="false">IF(AND(ISNUMBER(G24),ISNUMBER(C24)),C24*G24,"")</f>
        <v/>
      </c>
      <c r="I24" s="12" t="str">
        <f aca="false">IF(AND(ISNUMBER(H24),ISNUMBER(F24)),F24-H24,"")</f>
        <v/>
      </c>
      <c r="J24" s="11" t="str">
        <f aca="false">IF(AND(ISNUMBER(C24),ISNUMBER(D24)),C24-D24,"")</f>
        <v/>
      </c>
      <c r="K24" s="10" t="str">
        <f aca="false">IF(AND(ISNUMBER(J24),ISNUMBER(C24)),IF(C24&lt;&gt;0,J24/C24,""),"")</f>
        <v/>
      </c>
      <c r="L24" s="11" t="str">
        <f aca="false">IF(AND(ISNUMBER(H24),ISNUMBER(E24)),H24-E24,"")</f>
        <v/>
      </c>
      <c r="M24" s="11" t="str">
        <f aca="false">IF(AND(ISNUMBER(D24),ISNUMBER(E24)),D24-E24,"")</f>
        <v/>
      </c>
      <c r="N24" s="11" t="str">
        <f aca="false">IF(AND(ISNUMBER(C24),ISNUMBER(H24)),C24-H24,"")</f>
        <v/>
      </c>
      <c r="O24" s="13" t="str">
        <f aca="false">IF(NOT(ISNUMBER(D24)),"",IF(AND(ISNUMBER(E24),E24&gt;D24),"Cost is over the estimate. Update the estimate.",IF(AND(ISNUMBER(J24),J24&lt;0),"Loss job. See How to Use.","")))</f>
        <v/>
      </c>
    </row>
    <row r="25" customFormat="false" ht="15" hidden="false" customHeight="false" outlineLevel="0" collapsed="false">
      <c r="A25" s="3"/>
      <c r="B25" s="3"/>
      <c r="C25" s="9"/>
      <c r="D25" s="9"/>
      <c r="E25" s="9"/>
      <c r="F25" s="9"/>
      <c r="G25" s="10" t="str">
        <f aca="false">IF(AND(ISNUMBER(D25),D25&gt;0,ISNUMBER(E25)),E25/D25,"")</f>
        <v/>
      </c>
      <c r="H25" s="11" t="str">
        <f aca="false">IF(AND(ISNUMBER(G25),ISNUMBER(C25)),C25*G25,"")</f>
        <v/>
      </c>
      <c r="I25" s="12" t="str">
        <f aca="false">IF(AND(ISNUMBER(H25),ISNUMBER(F25)),F25-H25,"")</f>
        <v/>
      </c>
      <c r="J25" s="11" t="str">
        <f aca="false">IF(AND(ISNUMBER(C25),ISNUMBER(D25)),C25-D25,"")</f>
        <v/>
      </c>
      <c r="K25" s="10" t="str">
        <f aca="false">IF(AND(ISNUMBER(J25),ISNUMBER(C25)),IF(C25&lt;&gt;0,J25/C25,""),"")</f>
        <v/>
      </c>
      <c r="L25" s="11" t="str">
        <f aca="false">IF(AND(ISNUMBER(H25),ISNUMBER(E25)),H25-E25,"")</f>
        <v/>
      </c>
      <c r="M25" s="11" t="str">
        <f aca="false">IF(AND(ISNUMBER(D25),ISNUMBER(E25)),D25-E25,"")</f>
        <v/>
      </c>
      <c r="N25" s="11" t="str">
        <f aca="false">IF(AND(ISNUMBER(C25),ISNUMBER(H25)),C25-H25,"")</f>
        <v/>
      </c>
      <c r="O25" s="13" t="str">
        <f aca="false">IF(NOT(ISNUMBER(D25)),"",IF(AND(ISNUMBER(E25),E25&gt;D25),"Cost is over the estimate. Update the estimate.",IF(AND(ISNUMBER(J25),J25&lt;0),"Loss job. See How to Use.","")))</f>
        <v/>
      </c>
    </row>
    <row r="26" customFormat="false" ht="15" hidden="false" customHeight="false" outlineLevel="0" collapsed="false">
      <c r="A26" s="3"/>
      <c r="B26" s="3"/>
      <c r="C26" s="9"/>
      <c r="D26" s="9"/>
      <c r="E26" s="9"/>
      <c r="F26" s="9"/>
      <c r="G26" s="10" t="str">
        <f aca="false">IF(AND(ISNUMBER(D26),D26&gt;0,ISNUMBER(E26)),E26/D26,"")</f>
        <v/>
      </c>
      <c r="H26" s="11" t="str">
        <f aca="false">IF(AND(ISNUMBER(G26),ISNUMBER(C26)),C26*G26,"")</f>
        <v/>
      </c>
      <c r="I26" s="12" t="str">
        <f aca="false">IF(AND(ISNUMBER(H26),ISNUMBER(F26)),F26-H26,"")</f>
        <v/>
      </c>
      <c r="J26" s="11" t="str">
        <f aca="false">IF(AND(ISNUMBER(C26),ISNUMBER(D26)),C26-D26,"")</f>
        <v/>
      </c>
      <c r="K26" s="10" t="str">
        <f aca="false">IF(AND(ISNUMBER(J26),ISNUMBER(C26)),IF(C26&lt;&gt;0,J26/C26,""),"")</f>
        <v/>
      </c>
      <c r="L26" s="11" t="str">
        <f aca="false">IF(AND(ISNUMBER(H26),ISNUMBER(E26)),H26-E26,"")</f>
        <v/>
      </c>
      <c r="M26" s="11" t="str">
        <f aca="false">IF(AND(ISNUMBER(D26),ISNUMBER(E26)),D26-E26,"")</f>
        <v/>
      </c>
      <c r="N26" s="11" t="str">
        <f aca="false">IF(AND(ISNUMBER(C26),ISNUMBER(H26)),C26-H26,"")</f>
        <v/>
      </c>
      <c r="O26" s="13" t="str">
        <f aca="false">IF(NOT(ISNUMBER(D26)),"",IF(AND(ISNUMBER(E26),E26&gt;D26),"Cost is over the estimate. Update the estimate.",IF(AND(ISNUMBER(J26),J26&lt;0),"Loss job. See How to Use.","")))</f>
        <v/>
      </c>
    </row>
    <row r="27" customFormat="false" ht="15" hidden="false" customHeight="false" outlineLevel="0" collapsed="false">
      <c r="A27" s="3"/>
      <c r="B27" s="3"/>
      <c r="C27" s="9"/>
      <c r="D27" s="9"/>
      <c r="E27" s="9"/>
      <c r="F27" s="9"/>
      <c r="G27" s="10" t="str">
        <f aca="false">IF(AND(ISNUMBER(D27),D27&gt;0,ISNUMBER(E27)),E27/D27,"")</f>
        <v/>
      </c>
      <c r="H27" s="11" t="str">
        <f aca="false">IF(AND(ISNUMBER(G27),ISNUMBER(C27)),C27*G27,"")</f>
        <v/>
      </c>
      <c r="I27" s="12" t="str">
        <f aca="false">IF(AND(ISNUMBER(H27),ISNUMBER(F27)),F27-H27,"")</f>
        <v/>
      </c>
      <c r="J27" s="11" t="str">
        <f aca="false">IF(AND(ISNUMBER(C27),ISNUMBER(D27)),C27-D27,"")</f>
        <v/>
      </c>
      <c r="K27" s="10" t="str">
        <f aca="false">IF(AND(ISNUMBER(J27),ISNUMBER(C27)),IF(C27&lt;&gt;0,J27/C27,""),"")</f>
        <v/>
      </c>
      <c r="L27" s="11" t="str">
        <f aca="false">IF(AND(ISNUMBER(H27),ISNUMBER(E27)),H27-E27,"")</f>
        <v/>
      </c>
      <c r="M27" s="11" t="str">
        <f aca="false">IF(AND(ISNUMBER(D27),ISNUMBER(E27)),D27-E27,"")</f>
        <v/>
      </c>
      <c r="N27" s="11" t="str">
        <f aca="false">IF(AND(ISNUMBER(C27),ISNUMBER(H27)),C27-H27,"")</f>
        <v/>
      </c>
      <c r="O27" s="13" t="str">
        <f aca="false">IF(NOT(ISNUMBER(D27)),"",IF(AND(ISNUMBER(E27),E27&gt;D27),"Cost is over the estimate. Update the estimate.",IF(AND(ISNUMBER(J27),J27&lt;0),"Loss job. See How to Use.","")))</f>
        <v/>
      </c>
    </row>
    <row r="28" customFormat="false" ht="15" hidden="false" customHeight="false" outlineLevel="0" collapsed="false">
      <c r="A28" s="3"/>
      <c r="B28" s="3"/>
      <c r="C28" s="9"/>
      <c r="D28" s="9"/>
      <c r="E28" s="9"/>
      <c r="F28" s="9"/>
      <c r="G28" s="10" t="str">
        <f aca="false">IF(AND(ISNUMBER(D28),D28&gt;0,ISNUMBER(E28)),E28/D28,"")</f>
        <v/>
      </c>
      <c r="H28" s="11" t="str">
        <f aca="false">IF(AND(ISNUMBER(G28),ISNUMBER(C28)),C28*G28,"")</f>
        <v/>
      </c>
      <c r="I28" s="12" t="str">
        <f aca="false">IF(AND(ISNUMBER(H28),ISNUMBER(F28)),F28-H28,"")</f>
        <v/>
      </c>
      <c r="J28" s="11" t="str">
        <f aca="false">IF(AND(ISNUMBER(C28),ISNUMBER(D28)),C28-D28,"")</f>
        <v/>
      </c>
      <c r="K28" s="10" t="str">
        <f aca="false">IF(AND(ISNUMBER(J28),ISNUMBER(C28)),IF(C28&lt;&gt;0,J28/C28,""),"")</f>
        <v/>
      </c>
      <c r="L28" s="11" t="str">
        <f aca="false">IF(AND(ISNUMBER(H28),ISNUMBER(E28)),H28-E28,"")</f>
        <v/>
      </c>
      <c r="M28" s="11" t="str">
        <f aca="false">IF(AND(ISNUMBER(D28),ISNUMBER(E28)),D28-E28,"")</f>
        <v/>
      </c>
      <c r="N28" s="11" t="str">
        <f aca="false">IF(AND(ISNUMBER(C28),ISNUMBER(H28)),C28-H28,"")</f>
        <v/>
      </c>
      <c r="O28" s="13" t="str">
        <f aca="false">IF(NOT(ISNUMBER(D28)),"",IF(AND(ISNUMBER(E28),E28&gt;D28),"Cost is over the estimate. Update the estimate.",IF(AND(ISNUMBER(J28),J28&lt;0),"Loss job. See How to Use.","")))</f>
        <v/>
      </c>
    </row>
    <row r="29" customFormat="false" ht="15" hidden="false" customHeight="false" outlineLevel="0" collapsed="false">
      <c r="A29" s="3"/>
      <c r="B29" s="3"/>
      <c r="C29" s="9"/>
      <c r="D29" s="9"/>
      <c r="E29" s="9"/>
      <c r="F29" s="9"/>
      <c r="G29" s="10" t="str">
        <f aca="false">IF(AND(ISNUMBER(D29),D29&gt;0,ISNUMBER(E29)),E29/D29,"")</f>
        <v/>
      </c>
      <c r="H29" s="11" t="str">
        <f aca="false">IF(AND(ISNUMBER(G29),ISNUMBER(C29)),C29*G29,"")</f>
        <v/>
      </c>
      <c r="I29" s="12" t="str">
        <f aca="false">IF(AND(ISNUMBER(H29),ISNUMBER(F29)),F29-H29,"")</f>
        <v/>
      </c>
      <c r="J29" s="11" t="str">
        <f aca="false">IF(AND(ISNUMBER(C29),ISNUMBER(D29)),C29-D29,"")</f>
        <v/>
      </c>
      <c r="K29" s="10" t="str">
        <f aca="false">IF(AND(ISNUMBER(J29),ISNUMBER(C29)),IF(C29&lt;&gt;0,J29/C29,""),"")</f>
        <v/>
      </c>
      <c r="L29" s="11" t="str">
        <f aca="false">IF(AND(ISNUMBER(H29),ISNUMBER(E29)),H29-E29,"")</f>
        <v/>
      </c>
      <c r="M29" s="11" t="str">
        <f aca="false">IF(AND(ISNUMBER(D29),ISNUMBER(E29)),D29-E29,"")</f>
        <v/>
      </c>
      <c r="N29" s="11" t="str">
        <f aca="false">IF(AND(ISNUMBER(C29),ISNUMBER(H29)),C29-H29,"")</f>
        <v/>
      </c>
      <c r="O29" s="13" t="str">
        <f aca="false">IF(NOT(ISNUMBER(D29)),"",IF(AND(ISNUMBER(E29),E29&gt;D29),"Cost is over the estimate. Update the estimate.",IF(AND(ISNUMBER(J29),J29&lt;0),"Loss job. See How to Use.","")))</f>
        <v/>
      </c>
    </row>
    <row r="30" customFormat="false" ht="15" hidden="false" customHeight="false" outlineLevel="0" collapsed="false">
      <c r="A30" s="3"/>
      <c r="B30" s="3"/>
      <c r="C30" s="9"/>
      <c r="D30" s="9"/>
      <c r="E30" s="9"/>
      <c r="F30" s="9"/>
      <c r="G30" s="10" t="str">
        <f aca="false">IF(AND(ISNUMBER(D30),D30&gt;0,ISNUMBER(E30)),E30/D30,"")</f>
        <v/>
      </c>
      <c r="H30" s="11" t="str">
        <f aca="false">IF(AND(ISNUMBER(G30),ISNUMBER(C30)),C30*G30,"")</f>
        <v/>
      </c>
      <c r="I30" s="12" t="str">
        <f aca="false">IF(AND(ISNUMBER(H30),ISNUMBER(F30)),F30-H30,"")</f>
        <v/>
      </c>
      <c r="J30" s="11" t="str">
        <f aca="false">IF(AND(ISNUMBER(C30),ISNUMBER(D30)),C30-D30,"")</f>
        <v/>
      </c>
      <c r="K30" s="10" t="str">
        <f aca="false">IF(AND(ISNUMBER(J30),ISNUMBER(C30)),IF(C30&lt;&gt;0,J30/C30,""),"")</f>
        <v/>
      </c>
      <c r="L30" s="11" t="str">
        <f aca="false">IF(AND(ISNUMBER(H30),ISNUMBER(E30)),H30-E30,"")</f>
        <v/>
      </c>
      <c r="M30" s="11" t="str">
        <f aca="false">IF(AND(ISNUMBER(D30),ISNUMBER(E30)),D30-E30,"")</f>
        <v/>
      </c>
      <c r="N30" s="11" t="str">
        <f aca="false">IF(AND(ISNUMBER(C30),ISNUMBER(H30)),C30-H30,"")</f>
        <v/>
      </c>
      <c r="O30" s="13" t="str">
        <f aca="false">IF(NOT(ISNUMBER(D30)),"",IF(AND(ISNUMBER(E30),E30&gt;D30),"Cost is over the estimate. Update the estimate.",IF(AND(ISNUMBER(J30),J30&lt;0),"Loss job. See How to Use.","")))</f>
        <v/>
      </c>
    </row>
    <row r="31" customFormat="false" ht="15" hidden="false" customHeight="false" outlineLevel="0" collapsed="false">
      <c r="A31" s="3"/>
      <c r="B31" s="3"/>
      <c r="C31" s="9"/>
      <c r="D31" s="9"/>
      <c r="E31" s="9"/>
      <c r="F31" s="9"/>
      <c r="G31" s="10" t="str">
        <f aca="false">IF(AND(ISNUMBER(D31),D31&gt;0,ISNUMBER(E31)),E31/D31,"")</f>
        <v/>
      </c>
      <c r="H31" s="11" t="str">
        <f aca="false">IF(AND(ISNUMBER(G31),ISNUMBER(C31)),C31*G31,"")</f>
        <v/>
      </c>
      <c r="I31" s="12" t="str">
        <f aca="false">IF(AND(ISNUMBER(H31),ISNUMBER(F31)),F31-H31,"")</f>
        <v/>
      </c>
      <c r="J31" s="11" t="str">
        <f aca="false">IF(AND(ISNUMBER(C31),ISNUMBER(D31)),C31-D31,"")</f>
        <v/>
      </c>
      <c r="K31" s="10" t="str">
        <f aca="false">IF(AND(ISNUMBER(J31),ISNUMBER(C31)),IF(C31&lt;&gt;0,J31/C31,""),"")</f>
        <v/>
      </c>
      <c r="L31" s="11" t="str">
        <f aca="false">IF(AND(ISNUMBER(H31),ISNUMBER(E31)),H31-E31,"")</f>
        <v/>
      </c>
      <c r="M31" s="11" t="str">
        <f aca="false">IF(AND(ISNUMBER(D31),ISNUMBER(E31)),D31-E31,"")</f>
        <v/>
      </c>
      <c r="N31" s="11" t="str">
        <f aca="false">IF(AND(ISNUMBER(C31),ISNUMBER(H31)),C31-H31,"")</f>
        <v/>
      </c>
      <c r="O31" s="13" t="str">
        <f aca="false">IF(NOT(ISNUMBER(D31)),"",IF(AND(ISNUMBER(E31),E31&gt;D31),"Cost is over the estimate. Update the estimate.",IF(AND(ISNUMBER(J31),J31&lt;0),"Loss job. See How to Use.","")))</f>
        <v/>
      </c>
    </row>
    <row r="32" customFormat="false" ht="15" hidden="false" customHeight="false" outlineLevel="0" collapsed="false">
      <c r="A32" s="3"/>
      <c r="B32" s="3"/>
      <c r="C32" s="9"/>
      <c r="D32" s="9"/>
      <c r="E32" s="9"/>
      <c r="F32" s="9"/>
      <c r="G32" s="10" t="str">
        <f aca="false">IF(AND(ISNUMBER(D32),D32&gt;0,ISNUMBER(E32)),E32/D32,"")</f>
        <v/>
      </c>
      <c r="H32" s="11" t="str">
        <f aca="false">IF(AND(ISNUMBER(G32),ISNUMBER(C32)),C32*G32,"")</f>
        <v/>
      </c>
      <c r="I32" s="12" t="str">
        <f aca="false">IF(AND(ISNUMBER(H32),ISNUMBER(F32)),F32-H32,"")</f>
        <v/>
      </c>
      <c r="J32" s="11" t="str">
        <f aca="false">IF(AND(ISNUMBER(C32),ISNUMBER(D32)),C32-D32,"")</f>
        <v/>
      </c>
      <c r="K32" s="10" t="str">
        <f aca="false">IF(AND(ISNUMBER(J32),ISNUMBER(C32)),IF(C32&lt;&gt;0,J32/C32,""),"")</f>
        <v/>
      </c>
      <c r="L32" s="11" t="str">
        <f aca="false">IF(AND(ISNUMBER(H32),ISNUMBER(E32)),H32-E32,"")</f>
        <v/>
      </c>
      <c r="M32" s="11" t="str">
        <f aca="false">IF(AND(ISNUMBER(D32),ISNUMBER(E32)),D32-E32,"")</f>
        <v/>
      </c>
      <c r="N32" s="11" t="str">
        <f aca="false">IF(AND(ISNUMBER(C32),ISNUMBER(H32)),C32-H32,"")</f>
        <v/>
      </c>
      <c r="O32" s="13" t="str">
        <f aca="false">IF(NOT(ISNUMBER(D32)),"",IF(AND(ISNUMBER(E32),E32&gt;D32),"Cost is over the estimate. Update the estimate.",IF(AND(ISNUMBER(J32),J32&lt;0),"Loss job. See How to Use.","")))</f>
        <v/>
      </c>
    </row>
    <row r="33" customFormat="false" ht="15" hidden="false" customHeight="false" outlineLevel="0" collapsed="false">
      <c r="A33" s="14" t="s">
        <v>29</v>
      </c>
      <c r="B33" s="14"/>
      <c r="C33" s="15" t="n">
        <f aca="false">SUM(C8:C32)</f>
        <v>1600000</v>
      </c>
      <c r="D33" s="15" t="n">
        <f aca="false">SUM(D8:D32)</f>
        <v>1330000</v>
      </c>
      <c r="E33" s="15" t="n">
        <f aca="false">SUM(E8:E32)</f>
        <v>785000</v>
      </c>
      <c r="F33" s="15" t="n">
        <f aca="false">SUM(F8:F32)</f>
        <v>950000</v>
      </c>
      <c r="G33" s="16" t="n">
        <f aca="false">IF(D33&gt;0,E33/D33,"")</f>
        <v>0.590225563909774</v>
      </c>
      <c r="H33" s="15" t="n">
        <f aca="false">SUM(H8:H32)</f>
        <v>950000</v>
      </c>
      <c r="I33" s="17" t="n">
        <f aca="false">SUM(I8:I32)</f>
        <v>0</v>
      </c>
      <c r="J33" s="15" t="n">
        <f aca="false">SUM(J8:J32)</f>
        <v>270000</v>
      </c>
      <c r="K33" s="16" t="n">
        <f aca="false">IF(C33&lt;&gt;0,J33/C33,"")</f>
        <v>0.16875</v>
      </c>
      <c r="L33" s="15" t="n">
        <f aca="false">SUM(L8:L32)</f>
        <v>165000</v>
      </c>
      <c r="M33" s="15" t="n">
        <f aca="false">SUM(M8:M32)</f>
        <v>545000</v>
      </c>
      <c r="N33" s="15" t="n">
        <f aca="false">SUM(N8:N32)</f>
        <v>650000</v>
      </c>
      <c r="O33" s="14"/>
    </row>
    <row r="35" customFormat="false" ht="15" hidden="false" customHeight="false" outlineLevel="0" collapsed="false">
      <c r="E35" s="18" t="s">
        <v>30</v>
      </c>
      <c r="F35" s="18"/>
      <c r="G35" s="18"/>
      <c r="H35" s="18"/>
      <c r="I35" s="19" t="n">
        <f aca="false">SUMIF(I8:I32,"&gt;0")</f>
        <v>50000</v>
      </c>
    </row>
    <row r="36" customFormat="false" ht="15" hidden="false" customHeight="false" outlineLevel="0" collapsed="false">
      <c r="E36" s="18" t="s">
        <v>31</v>
      </c>
      <c r="F36" s="18"/>
      <c r="G36" s="18"/>
      <c r="H36" s="18"/>
      <c r="I36" s="19" t="n">
        <f aca="false">-SUMIF(I8:I32,"&lt;0")</f>
        <v>50000</v>
      </c>
    </row>
    <row r="37" customFormat="false" ht="15" hidden="false" customHeight="false" outlineLevel="0" collapsed="false">
      <c r="E37" s="18" t="s">
        <v>32</v>
      </c>
      <c r="F37" s="18"/>
      <c r="G37" s="18"/>
      <c r="H37" s="18"/>
      <c r="I37" s="20" t="n">
        <f aca="false">I33</f>
        <v>0</v>
      </c>
    </row>
    <row r="39" customFormat="false" ht="15" hidden="false" customHeight="false" outlineLevel="0" collapsed="false">
      <c r="A39" s="4" t="s">
        <v>33</v>
      </c>
    </row>
    <row r="40" customFormat="false" ht="15" hidden="false" customHeight="false" outlineLevel="0" collapsed="false">
      <c r="A40" s="21" t="s">
        <v>34</v>
      </c>
    </row>
  </sheetData>
  <mergeCells count="8">
    <mergeCell ref="B2:C2"/>
    <mergeCell ref="B3:C3"/>
    <mergeCell ref="A6:F6"/>
    <mergeCell ref="G6:O6"/>
    <mergeCell ref="A33:B33"/>
    <mergeCell ref="E35:H35"/>
    <mergeCell ref="E36:H36"/>
    <mergeCell ref="E37:H37"/>
  </mergeCells>
  <conditionalFormatting sqref="I8:I33">
    <cfRule type="cellIs" priority="2" operator="greaterThan" aboveAverage="0" equalAverage="0" bottom="0" percent="0" rank="0" text="" dxfId="0">
      <formula>0</formula>
    </cfRule>
    <cfRule type="cellIs" priority="3" operator="lessThan" aboveAverage="0" equalAverage="0" bottom="0" percent="0" rank="0" text="" dxfId="1">
      <formula>0</formula>
    </cfRule>
  </conditionalFormatting>
  <conditionalFormatting sqref="J8:J32">
    <cfRule type="cellIs" priority="4" operator="lessThan" aboveAverage="0" equalAverage="0" bottom="0" percent="0" rank="0" text="" dxfId="2">
      <formula>0</formula>
    </cfRule>
  </conditionalFormatting>
  <dataValidations count="1">
    <dataValidation allowBlank="true" error="Enter a dollar amount of zero or more, without text." errorStyle="stop" errorTitle="Dollar amounts only" operator="greaterThanOrEqual" showDropDown="false" showErrorMessage="true" showInputMessage="false" sqref="C8:F32" type="decimal">
      <formula1>0</formula1>
      <formula2>0</formula2>
    </dataValidation>
  </dataValidations>
  <hyperlinks>
    <hyperlink ref="A4" r:id="rId2" display="Free template from CFO Strategies. Guide: cfostrategiesllc.com/work-in-process-schedul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&amp;CCFO Strategies WIP Schedule Template, cfostrategiesllc.com</oddFooter>
  </headerFooter>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30"/>
    <col collapsed="false" customWidth="true" hidden="false" outlineLevel="0" max="3" min="3" style="0" width="95"/>
  </cols>
  <sheetData>
    <row r="1" customFormat="false" ht="19.7" hidden="false" customHeight="true" outlineLevel="0" collapsed="false">
      <c r="B1" s="22" t="s">
        <v>35</v>
      </c>
      <c r="C1" s="22"/>
    </row>
    <row r="2" customFormat="false" ht="30" hidden="false" customHeight="true" outlineLevel="0" collapsed="false">
      <c r="B2" s="23" t="s">
        <v>36</v>
      </c>
      <c r="C2" s="23"/>
    </row>
    <row r="4" customFormat="false" ht="15" hidden="false" customHeight="true" outlineLevel="0" collapsed="false">
      <c r="B4" s="24" t="s">
        <v>37</v>
      </c>
      <c r="C4" s="24"/>
    </row>
    <row r="5" customFormat="false" ht="15" hidden="false" customHeight="true" outlineLevel="0" collapsed="false">
      <c r="B5" s="25" t="s">
        <v>38</v>
      </c>
      <c r="C5" s="25"/>
    </row>
    <row r="6" customFormat="false" ht="27.75" hidden="false" customHeight="true" outlineLevel="0" collapsed="false">
      <c r="B6" s="25" t="s">
        <v>39</v>
      </c>
      <c r="C6" s="25"/>
    </row>
    <row r="7" customFormat="false" ht="15" hidden="false" customHeight="true" outlineLevel="0" collapsed="false">
      <c r="B7" s="25" t="s">
        <v>40</v>
      </c>
      <c r="C7" s="25"/>
    </row>
    <row r="8" customFormat="false" ht="15" hidden="false" customHeight="true" outlineLevel="0" collapsed="false">
      <c r="B8" s="25" t="s">
        <v>41</v>
      </c>
      <c r="C8" s="25"/>
    </row>
    <row r="9" customFormat="false" ht="15" hidden="false" customHeight="true" outlineLevel="0" collapsed="false">
      <c r="B9" s="25" t="s">
        <v>42</v>
      </c>
      <c r="C9" s="25"/>
    </row>
    <row r="11" customFormat="false" ht="15" hidden="false" customHeight="true" outlineLevel="0" collapsed="false">
      <c r="B11" s="24" t="s">
        <v>43</v>
      </c>
      <c r="C11" s="24"/>
    </row>
    <row r="12" customFormat="false" ht="15" hidden="false" customHeight="true" outlineLevel="0" collapsed="false">
      <c r="B12" s="26" t="s">
        <v>16</v>
      </c>
      <c r="C12" s="27" t="s">
        <v>44</v>
      </c>
    </row>
    <row r="13" customFormat="false" ht="15" hidden="false" customHeight="true" outlineLevel="0" collapsed="false">
      <c r="B13" s="26" t="s">
        <v>17</v>
      </c>
      <c r="C13" s="27" t="s">
        <v>45</v>
      </c>
    </row>
    <row r="14" customFormat="false" ht="45" hidden="false" customHeight="true" outlineLevel="0" collapsed="false">
      <c r="B14" s="26" t="s">
        <v>18</v>
      </c>
      <c r="C14" s="27" t="s">
        <v>46</v>
      </c>
    </row>
    <row r="15" customFormat="false" ht="15" hidden="false" customHeight="true" outlineLevel="0" collapsed="false">
      <c r="B15" s="26" t="s">
        <v>19</v>
      </c>
      <c r="C15" s="27" t="s">
        <v>47</v>
      </c>
    </row>
    <row r="16" customFormat="false" ht="15" hidden="false" customHeight="true" outlineLevel="0" collapsed="false">
      <c r="B16" s="26" t="s">
        <v>20</v>
      </c>
      <c r="C16" s="27" t="s">
        <v>48</v>
      </c>
    </row>
    <row r="17" customFormat="false" ht="15" hidden="false" customHeight="true" outlineLevel="0" collapsed="false">
      <c r="B17" s="26" t="s">
        <v>21</v>
      </c>
      <c r="C17" s="27" t="s">
        <v>49</v>
      </c>
    </row>
    <row r="18" customFormat="false" ht="30" hidden="false" customHeight="true" outlineLevel="0" collapsed="false">
      <c r="B18" s="26" t="s">
        <v>22</v>
      </c>
      <c r="C18" s="27" t="s">
        <v>50</v>
      </c>
    </row>
    <row r="19" customFormat="false" ht="15" hidden="false" customHeight="true" outlineLevel="0" collapsed="false">
      <c r="B19" s="26" t="s">
        <v>23</v>
      </c>
      <c r="C19" s="27" t="s">
        <v>51</v>
      </c>
    </row>
    <row r="20" customFormat="false" ht="15" hidden="false" customHeight="true" outlineLevel="0" collapsed="false">
      <c r="B20" s="26" t="s">
        <v>24</v>
      </c>
      <c r="C20" s="27" t="s">
        <v>52</v>
      </c>
    </row>
    <row r="22" customFormat="false" ht="15" hidden="false" customHeight="true" outlineLevel="0" collapsed="false">
      <c r="B22" s="24" t="s">
        <v>53</v>
      </c>
      <c r="C22" s="24"/>
    </row>
    <row r="23" customFormat="false" ht="30" hidden="false" customHeight="true" outlineLevel="0" collapsed="false">
      <c r="B23" s="23" t="s">
        <v>54</v>
      </c>
      <c r="C23" s="23"/>
    </row>
    <row r="25" customFormat="false" ht="15" hidden="false" customHeight="true" outlineLevel="0" collapsed="false">
      <c r="B25" s="24" t="s">
        <v>55</v>
      </c>
      <c r="C25" s="24"/>
    </row>
    <row r="26" customFormat="false" ht="15" hidden="false" customHeight="true" outlineLevel="0" collapsed="false">
      <c r="B26" s="28" t="s">
        <v>56</v>
      </c>
      <c r="C26" s="28"/>
    </row>
    <row r="27" customFormat="false" ht="15" hidden="false" customHeight="true" outlineLevel="0" collapsed="false">
      <c r="B27" s="28" t="s">
        <v>57</v>
      </c>
      <c r="C27" s="28"/>
    </row>
    <row r="29" customFormat="false" ht="15" hidden="false" customHeight="true" outlineLevel="0" collapsed="false">
      <c r="B29" s="24" t="s">
        <v>58</v>
      </c>
      <c r="C29" s="24"/>
    </row>
    <row r="30" customFormat="false" ht="27.75" hidden="false" customHeight="true" outlineLevel="0" collapsed="false">
      <c r="B30" s="23" t="s">
        <v>59</v>
      </c>
      <c r="C30" s="23"/>
    </row>
    <row r="31" customFormat="false" ht="15" hidden="false" customHeight="true" outlineLevel="0" collapsed="false">
      <c r="B31" s="28" t="s">
        <v>60</v>
      </c>
      <c r="C31" s="28"/>
    </row>
    <row r="33" customFormat="false" ht="15" hidden="false" customHeight="true" outlineLevel="0" collapsed="false">
      <c r="B33" s="29" t="s">
        <v>61</v>
      </c>
      <c r="C33" s="29"/>
    </row>
  </sheetData>
  <mergeCells count="18">
    <mergeCell ref="B1:C1"/>
    <mergeCell ref="B2:C2"/>
    <mergeCell ref="B4:C4"/>
    <mergeCell ref="B5:C5"/>
    <mergeCell ref="B6:C6"/>
    <mergeCell ref="B7:C7"/>
    <mergeCell ref="B8:C8"/>
    <mergeCell ref="B9:C9"/>
    <mergeCell ref="B11:C11"/>
    <mergeCell ref="B22:C22"/>
    <mergeCell ref="B23:C23"/>
    <mergeCell ref="B25:C25"/>
    <mergeCell ref="B26:C26"/>
    <mergeCell ref="B27:C27"/>
    <mergeCell ref="B29:C29"/>
    <mergeCell ref="B30:C30"/>
    <mergeCell ref="B31:C31"/>
    <mergeCell ref="B33:C33"/>
  </mergeCells>
  <hyperlinks>
    <hyperlink ref="B26" r:id="rId1" display="The Construction WIP Schedule: How to Read It, With an Example"/>
    <hyperlink ref="B27" r:id="rId2" display="Over/Under Billing Calculator (check one job in seconds)"/>
    <hyperlink ref="B31" r:id="rId3" display="Book a free consultation: cfostrategiesllc.com/contact-us/ or call (855) 732-7861"/>
  </hyperlink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2026-10-10T17:00:58Z</dcterms:created>
  <dc:creator>CFO Strategies</dc:creator>
  <dc:description/>
  <dc:language>en-US</dc:language>
  <cp:lastModifiedBy>CFO Strategies</cp:lastModifiedBy>
  <dcterms:modified xsi:type="dcterms:W3CDTF">2026-10-10T17:00:58Z</dcterms:modified>
  <cp:revision>0</cp:revision>
  <dc:subject/>
  <dc:title>WIP Schedule Template</dc:title>
</cp:coreProperties>
</file>

<file path=docProps/custom.xml><?xml version="1.0" encoding="utf-8"?>
<Properties xmlns="http://schemas.openxmlformats.org/officeDocument/2006/custom-properties" xmlns:vt="http://schemas.openxmlformats.org/officeDocument/2006/docPropsVTypes"/>
</file>